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efany.nunez\Documents\Reportes Especiales\Información Financiera 4to trimestre 2022\"/>
    </mc:Choice>
  </mc:AlternateContent>
  <bookViews>
    <workbookView xWindow="0" yWindow="0" windowWidth="20490" windowHeight="7305"/>
  </bookViews>
  <sheets>
    <sheet name="CSF" sheetId="4" r:id="rId1"/>
  </sheets>
  <definedNames>
    <definedName name="_xlnm._FilterDatabase" localSheetId="0" hidden="1">CSF!$A$2:$C$59</definedName>
    <definedName name="_xlnm.Print_Area" localSheetId="0">CSF!$A$1:$C$74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4" l="1"/>
  <c r="C35" i="4"/>
  <c r="B25" i="4"/>
  <c r="C4" i="4"/>
  <c r="C3" i="4" s="1"/>
  <c r="B50" i="4" l="1"/>
  <c r="C13" i="4" l="1"/>
  <c r="B45" i="4"/>
  <c r="B43" i="4" l="1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<sst xmlns="http://schemas.openxmlformats.org/spreadsheetml/2006/main" count="55" uniqueCount="55">
  <si>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</si>
  <si>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</si>
  <si>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</si>
  <si>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</si>
  <si>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</si>
  <si>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</si>
  <si>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</si>
  <si>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</si>
  <si>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</si>
  <si>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</si>
  <si>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</si>
  <si>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</si>
  <si>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</si>
  <si>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</si>
  <si>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</si>
  <si>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</si>
  <si>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</si>
  <si>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</si>
  <si>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</si>
  <si>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</si>
  <si>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</si>
  <si>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</si>
  <si>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</si>
  <si>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</si>
  <si>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</si>
  <si>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</si>
  <si>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</si>
  <si>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</si>
  <si>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</si>
  <si>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</si>
  <si>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</si>
  <si>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</si>
  <si>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</si>
  <si>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</si>
  <si>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</si>
  <si>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</si>
  <si>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</si>
  <si>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</si>
  <si>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</si>
  <si>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</si>
  <si>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</si>
  <si>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</si>
  <si>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</si>
  <si>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</si>
  <si>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</si>
  <si>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</si>
  <si>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</si>
  <si>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</si>
  <si>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</si>
  <si>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</si>
  <si>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</si>
  <si>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</si>
  <si>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Bajo protesta de decir verdad declaramos que los Estados Financieros y sus notas, son razonablemente correctos y son responsabilidad del emisor.</t>
  </si>
  <si>
    <t>Fondos y Bienes de Terceros en Garantía y/o Administración a Largo Plazo</t>
  </si>
  <si>
    <t>Muncipio de León
Estado de Cambios en la Situación Financiera
Del 01 de enero al 31 diciembre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</si>
</sst>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_-* #,##0_-;\-* #,##0_-;_-* &quot;-&quot;??_-;_-@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2" fillId="2" borderId="1" xfId="9" applyFont="1" applyFill="1" applyBorder="1" applyAlignment="1" applyProtection="1">
      <alignment horizontal="center" vertical="center"/>
    </xf>
    <xf numFmtId="0" fontId="2" fillId="2" borderId="4" xfId="9" applyFont="1" applyFill="1" applyBorder="1" applyAlignment="1">
      <alignment horizontal="center" vertical="center"/>
    </xf>
    <xf numFmtId="0" fontId="2" fillId="0" borderId="4" xfId="9" applyFont="1" applyFill="1" applyBorder="1" applyAlignment="1">
      <alignment horizontal="left" vertical="top" wrapText="1" indent="1"/>
    </xf>
    <xf numFmtId="0" fontId="2" fillId="0" borderId="4" xfId="9" applyFont="1" applyFill="1" applyBorder="1" applyAlignment="1">
      <alignment horizontal="left" vertical="top" wrapText="1" indent="2"/>
    </xf>
    <xf numFmtId="0" fontId="3" fillId="0" borderId="4" xfId="9" applyFont="1" applyFill="1" applyBorder="1" applyAlignment="1">
      <alignment horizontal="left" vertical="top" wrapText="1" indent="3"/>
    </xf>
    <xf numFmtId="0" fontId="3" fillId="0" borderId="4" xfId="9" applyFont="1" applyFill="1" applyBorder="1" applyAlignment="1">
      <alignment horizontal="left" vertical="top" wrapText="1"/>
    </xf>
    <xf numFmtId="0" fontId="3" fillId="0" borderId="4" xfId="9" applyFont="1" applyFill="1" applyBorder="1" applyAlignment="1">
      <alignment vertical="top" wrapText="1"/>
    </xf>
    <xf numFmtId="0" fontId="3" fillId="0" borderId="4" xfId="9" applyFont="1" applyBorder="1" applyAlignment="1">
      <alignment vertical="top" wrapText="1"/>
    </xf>
    <xf numFmtId="166" fontId="2" fillId="0" borderId="4" xfId="17" applyNumberFormat="1" applyFont="1" applyFill="1" applyBorder="1" applyAlignment="1" applyProtection="1">
      <alignment vertical="top" wrapText="1"/>
      <protection locked="0"/>
    </xf>
    <xf numFmtId="166" fontId="3" fillId="0" borderId="4" xfId="17" applyNumberFormat="1" applyFont="1" applyFill="1" applyBorder="1" applyAlignment="1" applyProtection="1">
      <alignment vertical="top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/>
    <cellStyle name="Euro" xfId="2"/>
    <cellStyle name="Millares" xfId="17" builtinId="3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67</xdr:row>
      <xdr:rowOff>66675</xdr:rowOff>
    </xdr:from>
    <xdr:to>
      <xdr:col>3</xdr:col>
      <xdr:colOff>180975</xdr:colOff>
      <xdr:row>73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E57A3D16-8506-41C8-A372-2B05480DB9DA}"/>
            </a:ext>
          </a:extLst>
        </xdr:cNvPr>
        <xdr:cNvSpPr txBox="1"/>
      </xdr:nvSpPr>
      <xdr:spPr>
        <a:xfrm>
          <a:off x="19051" y="10210800"/>
          <a:ext cx="6981824" cy="8286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_______________________________________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                             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_______________________________________</a:t>
          </a:r>
        </a:p>
        <a:p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               PRESIDENTA MUNICIPAL                                                                  TESORERA MUNICIPAL</a:t>
          </a:r>
        </a:p>
        <a:p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  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MTRA.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ALEJANDRA GUTIÉRREZ CAMPOS                                    C.P. GRACIELA RODRÍGUEZ FLORES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showGridLines="0" tabSelected="1" zoomScaleNormal="100" zoomScaleSheetLayoutView="100" workbookViewId="0">
      <selection activeCell="D5" sqref="D5"/>
    </sheetView>
  </sheetViews>
  <sheetFormatPr baseColWidth="10" defaultRowHeight="11.25" x14ac:dyDescent="0.2"/>
  <cols>
    <col min="1" max="1" width="85.83203125" style="1" customWidth="1"/>
    <col min="2" max="2" width="17.1640625" style="1" customWidth="1"/>
    <col min="3" max="3" width="17.5" style="5" customWidth="1"/>
    <col min="4" max="4" width="9.1640625" style="2" customWidth="1"/>
    <col min="5" max="16384" width="12" style="2"/>
  </cols>
  <sheetData>
    <row r="1" spans="1:3" ht="45" customHeight="1" x14ac:dyDescent="0.2">
      <c r="A1" s="16" t="s">
        <v>54</v>
      </c>
      <c r="B1" s="17"/>
      <c r="C1" s="18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4"/>
      <c r="C3" s="14">
        <f>+C4+C13</f>
        <v>1522115164.5099988</v>
      </c>
    </row>
    <row r="4" spans="1:3" ht="11.25" customHeight="1" x14ac:dyDescent="0.2">
      <c r="A4" s="9" t="s">
        <v>7</v>
      </c>
      <c r="B4" s="14"/>
      <c r="C4" s="14">
        <f>+SUM(C5:C11)-SUM(B5:B11)</f>
        <v>838265911.22999871</v>
      </c>
    </row>
    <row r="5" spans="1:3" ht="11.25" customHeight="1" x14ac:dyDescent="0.2">
      <c r="A5" s="10" t="s">
        <v>14</v>
      </c>
      <c r="B5" s="15"/>
      <c r="C5" s="15">
        <v>759178673.83999872</v>
      </c>
    </row>
    <row r="6" spans="1:3" ht="11.25" customHeight="1" x14ac:dyDescent="0.2">
      <c r="A6" s="10" t="s">
        <v>15</v>
      </c>
      <c r="B6" s="15"/>
      <c r="C6" s="15">
        <v>25069242.969999999</v>
      </c>
    </row>
    <row r="7" spans="1:3" ht="11.25" customHeight="1" x14ac:dyDescent="0.2">
      <c r="A7" s="10" t="s">
        <v>16</v>
      </c>
      <c r="B7" s="15"/>
      <c r="C7" s="15">
        <v>49419815.890000038</v>
      </c>
    </row>
    <row r="8" spans="1:3" ht="11.25" customHeight="1" x14ac:dyDescent="0.2">
      <c r="A8" s="10" t="s">
        <v>1</v>
      </c>
      <c r="B8" s="15"/>
      <c r="C8" s="15"/>
    </row>
    <row r="9" spans="1:3" ht="11.25" customHeight="1" x14ac:dyDescent="0.2">
      <c r="A9" s="10" t="s">
        <v>2</v>
      </c>
      <c r="B9" s="15"/>
      <c r="C9" s="15">
        <v>10243687.860000001</v>
      </c>
    </row>
    <row r="10" spans="1:3" ht="11.25" customHeight="1" x14ac:dyDescent="0.2">
      <c r="A10" s="10" t="s">
        <v>17</v>
      </c>
      <c r="B10" s="15">
        <v>5660336.3300000001</v>
      </c>
      <c r="C10" s="15"/>
    </row>
    <row r="11" spans="1:3" ht="11.25" customHeight="1" x14ac:dyDescent="0.2">
      <c r="A11" s="10" t="s">
        <v>18</v>
      </c>
      <c r="B11" s="15"/>
      <c r="C11" s="15">
        <v>14827</v>
      </c>
    </row>
    <row r="12" spans="1:3" ht="11.25" customHeight="1" x14ac:dyDescent="0.2">
      <c r="A12" s="11"/>
      <c r="B12" s="15"/>
      <c r="C12" s="15"/>
    </row>
    <row r="13" spans="1:3" ht="11.25" customHeight="1" x14ac:dyDescent="0.2">
      <c r="A13" s="9" t="s">
        <v>8</v>
      </c>
      <c r="B13" s="14"/>
      <c r="C13" s="14">
        <f>+SUM(C14:C22)-SUM(B14:B22)</f>
        <v>683849253.28000009</v>
      </c>
    </row>
    <row r="14" spans="1:3" ht="11.25" customHeight="1" x14ac:dyDescent="0.2">
      <c r="A14" s="10" t="s">
        <v>19</v>
      </c>
      <c r="B14" s="15"/>
      <c r="C14" s="15">
        <v>13596134.489999998</v>
      </c>
    </row>
    <row r="15" spans="1:3" ht="11.25" customHeight="1" x14ac:dyDescent="0.2">
      <c r="A15" s="10" t="s">
        <v>20</v>
      </c>
      <c r="B15" s="15"/>
      <c r="C15" s="15">
        <v>3480.7700000000004</v>
      </c>
    </row>
    <row r="16" spans="1:3" ht="11.25" customHeight="1" x14ac:dyDescent="0.2">
      <c r="A16" s="10" t="s">
        <v>21</v>
      </c>
      <c r="B16" s="15"/>
      <c r="C16" s="15">
        <v>749138643.91000009</v>
      </c>
    </row>
    <row r="17" spans="1:3" ht="11.25" customHeight="1" x14ac:dyDescent="0.2">
      <c r="A17" s="10" t="s">
        <v>22</v>
      </c>
      <c r="B17" s="15"/>
      <c r="C17" s="15">
        <v>205438399.92000002</v>
      </c>
    </row>
    <row r="18" spans="1:3" ht="11.25" customHeight="1" x14ac:dyDescent="0.2">
      <c r="A18" s="10" t="s">
        <v>23</v>
      </c>
      <c r="B18" s="15">
        <v>138870118.08999997</v>
      </c>
      <c r="C18" s="15"/>
    </row>
    <row r="19" spans="1:3" ht="11.25" customHeight="1" x14ac:dyDescent="0.2">
      <c r="A19" s="10" t="s">
        <v>24</v>
      </c>
      <c r="B19" s="15">
        <v>145457287.72000006</v>
      </c>
      <c r="C19" s="15"/>
    </row>
    <row r="20" spans="1:3" ht="11.25" customHeight="1" x14ac:dyDescent="0.2">
      <c r="A20" s="10" t="s">
        <v>25</v>
      </c>
      <c r="B20" s="15"/>
      <c r="C20" s="15"/>
    </row>
    <row r="21" spans="1:3" ht="11.25" customHeight="1" x14ac:dyDescent="0.2">
      <c r="A21" s="10" t="s">
        <v>26</v>
      </c>
      <c r="B21" s="15"/>
      <c r="C21" s="15"/>
    </row>
    <row r="22" spans="1:3" ht="11.25" customHeight="1" x14ac:dyDescent="0.2">
      <c r="A22" s="10" t="s">
        <v>27</v>
      </c>
      <c r="B22" s="15"/>
      <c r="C22" s="15"/>
    </row>
    <row r="23" spans="1:3" s="4" customFormat="1" ht="11.25" customHeight="1" x14ac:dyDescent="0.2">
      <c r="A23" s="12"/>
      <c r="B23" s="15"/>
      <c r="C23" s="15"/>
    </row>
    <row r="24" spans="1:3" s="4" customFormat="1" ht="11.25" customHeight="1" x14ac:dyDescent="0.2">
      <c r="A24" s="8" t="s">
        <v>3</v>
      </c>
      <c r="B24" s="14"/>
      <c r="C24" s="14">
        <f>+C35-B25</f>
        <v>30238626.890000053</v>
      </c>
    </row>
    <row r="25" spans="1:3" ht="11.25" customHeight="1" x14ac:dyDescent="0.2">
      <c r="A25" s="9" t="s">
        <v>9</v>
      </c>
      <c r="B25" s="14">
        <f>+SUM(B26:B33)</f>
        <v>57066839.129999958</v>
      </c>
      <c r="C25" s="14"/>
    </row>
    <row r="26" spans="1:3" ht="11.25" customHeight="1" x14ac:dyDescent="0.2">
      <c r="A26" s="10" t="s">
        <v>28</v>
      </c>
      <c r="B26" s="15">
        <v>41839667.619999953</v>
      </c>
      <c r="C26" s="15"/>
    </row>
    <row r="27" spans="1:3" ht="11.25" customHeight="1" x14ac:dyDescent="0.2">
      <c r="A27" s="10" t="s">
        <v>29</v>
      </c>
      <c r="B27" s="15"/>
      <c r="C27" s="15"/>
    </row>
    <row r="28" spans="1:3" ht="11.25" customHeight="1" x14ac:dyDescent="0.2">
      <c r="A28" s="10" t="s">
        <v>30</v>
      </c>
      <c r="B28" s="15">
        <v>4252171.5100000054</v>
      </c>
      <c r="C28" s="15"/>
    </row>
    <row r="29" spans="1:3" ht="11.25" customHeight="1" x14ac:dyDescent="0.2">
      <c r="A29" s="10" t="s">
        <v>31</v>
      </c>
      <c r="B29" s="15"/>
      <c r="C29" s="15"/>
    </row>
    <row r="30" spans="1:3" ht="11.25" customHeight="1" x14ac:dyDescent="0.2">
      <c r="A30" s="10" t="s">
        <v>32</v>
      </c>
      <c r="B30" s="15"/>
      <c r="C30" s="15"/>
    </row>
    <row r="31" spans="1:3" ht="11.25" customHeight="1" x14ac:dyDescent="0.2">
      <c r="A31" s="10" t="s">
        <v>33</v>
      </c>
      <c r="B31" s="15"/>
      <c r="C31" s="15"/>
    </row>
    <row r="32" spans="1:3" ht="11.25" customHeight="1" x14ac:dyDescent="0.2">
      <c r="A32" s="10" t="s">
        <v>34</v>
      </c>
      <c r="B32" s="15">
        <v>10975000</v>
      </c>
      <c r="C32" s="15"/>
    </row>
    <row r="33" spans="1:3" ht="11.25" customHeight="1" x14ac:dyDescent="0.2">
      <c r="A33" s="10" t="s">
        <v>35</v>
      </c>
      <c r="B33" s="15"/>
      <c r="C33" s="15"/>
    </row>
    <row r="34" spans="1:3" ht="11.25" customHeight="1" x14ac:dyDescent="0.2">
      <c r="A34" s="11"/>
      <c r="B34" s="15"/>
      <c r="C34" s="15"/>
    </row>
    <row r="35" spans="1:3" ht="11.25" customHeight="1" x14ac:dyDescent="0.2">
      <c r="A35" s="9" t="s">
        <v>10</v>
      </c>
      <c r="B35" s="14"/>
      <c r="C35" s="14">
        <f>+SUM(C36:C41)</f>
        <v>87305466.020000011</v>
      </c>
    </row>
    <row r="36" spans="1:3" ht="11.25" customHeight="1" x14ac:dyDescent="0.2">
      <c r="A36" s="10" t="s">
        <v>36</v>
      </c>
      <c r="B36" s="15"/>
      <c r="C36" s="15"/>
    </row>
    <row r="37" spans="1:3" ht="11.25" customHeight="1" x14ac:dyDescent="0.2">
      <c r="A37" s="10" t="s">
        <v>37</v>
      </c>
      <c r="B37" s="15"/>
      <c r="C37" s="15">
        <v>87305466.020000011</v>
      </c>
    </row>
    <row r="38" spans="1:3" ht="11.25" customHeight="1" x14ac:dyDescent="0.2">
      <c r="A38" s="10" t="s">
        <v>38</v>
      </c>
      <c r="B38" s="15"/>
      <c r="C38" s="15"/>
    </row>
    <row r="39" spans="1:3" ht="11.25" customHeight="1" x14ac:dyDescent="0.2">
      <c r="A39" s="10" t="s">
        <v>39</v>
      </c>
      <c r="B39" s="15"/>
      <c r="C39" s="15"/>
    </row>
    <row r="40" spans="1:3" ht="11.25" customHeight="1" x14ac:dyDescent="0.2">
      <c r="A40" s="10" t="s">
        <v>53</v>
      </c>
      <c r="B40" s="15"/>
      <c r="C40" s="15"/>
    </row>
    <row r="41" spans="1:3" ht="11.25" customHeight="1" x14ac:dyDescent="0.2">
      <c r="A41" s="10" t="s">
        <v>40</v>
      </c>
      <c r="B41" s="15"/>
      <c r="C41" s="15"/>
    </row>
    <row r="42" spans="1:3" ht="11.25" customHeight="1" x14ac:dyDescent="0.2">
      <c r="A42" s="11"/>
      <c r="B42" s="15"/>
      <c r="C42" s="15"/>
    </row>
    <row r="43" spans="1:3" s="4" customFormat="1" ht="11.25" customHeight="1" x14ac:dyDescent="0.2">
      <c r="A43" s="8" t="s">
        <v>49</v>
      </c>
      <c r="B43" s="14">
        <f>+B45+B50</f>
        <v>1552353791.3999958</v>
      </c>
      <c r="C43" s="14"/>
    </row>
    <row r="44" spans="1:3" s="4" customFormat="1" ht="11.25" customHeight="1" x14ac:dyDescent="0.2">
      <c r="A44" s="8"/>
      <c r="B44" s="15"/>
      <c r="C44" s="15"/>
    </row>
    <row r="45" spans="1:3" ht="11.25" customHeight="1" x14ac:dyDescent="0.2">
      <c r="A45" s="9" t="s">
        <v>11</v>
      </c>
      <c r="B45" s="14">
        <f>+SUM(B46:B47)</f>
        <v>312022813.0399999</v>
      </c>
      <c r="C45" s="14"/>
    </row>
    <row r="46" spans="1:3" ht="11.25" customHeight="1" x14ac:dyDescent="0.2">
      <c r="A46" s="10" t="s">
        <v>4</v>
      </c>
      <c r="B46" s="15">
        <v>386.28</v>
      </c>
      <c r="C46" s="15"/>
    </row>
    <row r="47" spans="1:3" ht="11.25" customHeight="1" x14ac:dyDescent="0.2">
      <c r="A47" s="10" t="s">
        <v>41</v>
      </c>
      <c r="B47" s="15">
        <v>312022426.75999993</v>
      </c>
      <c r="C47" s="15"/>
    </row>
    <row r="48" spans="1:3" ht="11.25" customHeight="1" x14ac:dyDescent="0.2">
      <c r="A48" s="10" t="s">
        <v>42</v>
      </c>
      <c r="B48" s="15"/>
      <c r="C48" s="15"/>
    </row>
    <row r="49" spans="1:3" ht="11.25" customHeight="1" x14ac:dyDescent="0.2">
      <c r="A49" s="11"/>
      <c r="B49" s="15"/>
      <c r="C49" s="15"/>
    </row>
    <row r="50" spans="1:3" ht="11.25" customHeight="1" x14ac:dyDescent="0.2">
      <c r="A50" s="9" t="s">
        <v>50</v>
      </c>
      <c r="B50" s="14">
        <f>+SUM(B51:B52)</f>
        <v>1240330978.3599958</v>
      </c>
      <c r="C50" s="14"/>
    </row>
    <row r="51" spans="1:3" ht="11.25" customHeight="1" x14ac:dyDescent="0.2">
      <c r="A51" s="10" t="s">
        <v>43</v>
      </c>
      <c r="B51" s="15">
        <v>1048623540.0299959</v>
      </c>
      <c r="C51" s="15"/>
    </row>
    <row r="52" spans="1:3" ht="11.25" customHeight="1" x14ac:dyDescent="0.2">
      <c r="A52" s="10" t="s">
        <v>44</v>
      </c>
      <c r="B52" s="15">
        <v>191707438.32999992</v>
      </c>
      <c r="C52" s="15"/>
    </row>
    <row r="53" spans="1:3" ht="11.25" customHeight="1" x14ac:dyDescent="0.2">
      <c r="A53" s="10" t="s">
        <v>5</v>
      </c>
      <c r="B53" s="15"/>
      <c r="C53" s="15"/>
    </row>
    <row r="54" spans="1:3" ht="11.25" customHeight="1" x14ac:dyDescent="0.2">
      <c r="A54" s="10" t="s">
        <v>6</v>
      </c>
      <c r="B54" s="15"/>
      <c r="C54" s="15"/>
    </row>
    <row r="55" spans="1:3" ht="11.25" customHeight="1" x14ac:dyDescent="0.2">
      <c r="A55" s="10" t="s">
        <v>45</v>
      </c>
      <c r="B55" s="15"/>
      <c r="C55" s="15"/>
    </row>
    <row r="56" spans="1:3" ht="11.25" customHeight="1" x14ac:dyDescent="0.2">
      <c r="A56" s="11"/>
      <c r="B56" s="15"/>
      <c r="C56" s="15"/>
    </row>
    <row r="57" spans="1:3" ht="11.25" customHeight="1" x14ac:dyDescent="0.2">
      <c r="A57" s="9" t="s">
        <v>46</v>
      </c>
      <c r="B57" s="15"/>
      <c r="C57" s="14"/>
    </row>
    <row r="58" spans="1:3" ht="11.25" customHeight="1" x14ac:dyDescent="0.2">
      <c r="A58" s="10" t="s">
        <v>47</v>
      </c>
      <c r="B58" s="15"/>
      <c r="C58" s="15"/>
    </row>
    <row r="59" spans="1:3" ht="11.25" customHeight="1" x14ac:dyDescent="0.2">
      <c r="A59" s="10" t="s">
        <v>48</v>
      </c>
      <c r="B59" s="15"/>
      <c r="C59" s="15"/>
    </row>
    <row r="60" spans="1:3" ht="11.25" customHeight="1" x14ac:dyDescent="0.2">
      <c r="A60" s="13"/>
      <c r="B60" s="15"/>
      <c r="C60" s="15"/>
    </row>
    <row r="61" spans="1:3" ht="3" customHeight="1" x14ac:dyDescent="0.2"/>
    <row r="62" spans="1:3" ht="27" customHeight="1" x14ac:dyDescent="0.2">
      <c r="A62" s="19" t="s">
        <v>52</v>
      </c>
      <c r="B62" s="20"/>
      <c r="C62" s="20"/>
    </row>
  </sheetData>
  <sheetProtection formatRows="0" autoFilter="0"/>
  <mergeCells count="2">
    <mergeCell ref="A1:C1"/>
    <mergeCell ref="A62:C62"/>
  </mergeCells>
  <pageMargins left="0.74803149606299213" right="0.74803149606299213" top="0.39370078740157483" bottom="0.39370078740157483" header="0" footer="0"/>
  <pageSetup scale="94" fitToHeight="0" orientation="portrait" r:id="rId1"/>
  <headerFooter alignWithMargins="0"/>
  <ignoredErrors>
    <ignoredError sqref="B3 B12:C13 B23:C23 B34:C34 C49 C46:C48 C56 C51:C55 B60:C60 C58:C59 C57 C50 B4 B24 B38:C45 B37 B36:C36 B35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F554A6-7E53-46A4-964B-4AED9CDD66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Estefany Merced Nunez Lopez</cp:lastModifiedBy>
  <cp:lastPrinted>2022-07-21T16:30:12Z</cp:lastPrinted>
  <dcterms:created xsi:type="dcterms:W3CDTF">2012-12-11T20:26:08Z</dcterms:created>
  <dcterms:modified xsi:type="dcterms:W3CDTF">2023-01-23T06:01:40Z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